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rimeadvservices-my.sharepoint.com/personal/ioannis_minis_mprime_gr/Documents/Aegean/Courses/SCM II/L8_Vehicle_Routing/"/>
    </mc:Choice>
  </mc:AlternateContent>
  <xr:revisionPtr revIDLastSave="603" documentId="8_{2CDBA709-3300-46AD-B4BF-2AD76A320F45}" xr6:coauthVersionLast="45" xr6:coauthVersionMax="45" xr10:uidLastSave="{0901C52E-9A92-4659-AE0A-D867AFA11659}"/>
  <bookViews>
    <workbookView xWindow="-120" yWindow="-120" windowWidth="24240" windowHeight="13140" xr2:uid="{620C29EC-9C5B-494E-B196-C69C723F5F17}"/>
  </bookViews>
  <sheets>
    <sheet name="Sheet1" sheetId="1" r:id="rId1"/>
  </sheets>
  <definedNames>
    <definedName name="solver_adj" localSheetId="0" hidden="1">Sheet1!$B$18:$G$18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0" localSheetId="0" hidden="1">Sheet1!$H$20</definedName>
    <definedName name="solver_lhs1" localSheetId="0" hidden="1">Sheet1!$B$18</definedName>
    <definedName name="solver_lhs10" localSheetId="0" hidden="1">Sheet1!$I$23</definedName>
    <definedName name="solver_lhs11" localSheetId="0" hidden="1">Sheet1!$I$24</definedName>
    <definedName name="solver_lhs2" localSheetId="0" hidden="1">Sheet1!$C$18</definedName>
    <definedName name="solver_lhs3" localSheetId="0" hidden="1">Sheet1!$D$18</definedName>
    <definedName name="solver_lhs4" localSheetId="0" hidden="1">Sheet1!$E$18</definedName>
    <definedName name="solver_lhs5" localSheetId="0" hidden="1">Sheet1!$F$18</definedName>
    <definedName name="solver_lhs6" localSheetId="0" hidden="1">Sheet1!$G$18</definedName>
    <definedName name="solver_lhs7" localSheetId="0" hidden="1">Sheet1!$I$20</definedName>
    <definedName name="solver_lhs8" localSheetId="0" hidden="1">Sheet1!$I$21</definedName>
    <definedName name="solver_lhs9" localSheetId="0" hidden="1">Sheet1!$I$22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11</definedName>
    <definedName name="solver_nwt" localSheetId="0" hidden="1">1</definedName>
    <definedName name="solver_opt" localSheetId="0" hidden="1">Sheet1!$I$18</definedName>
    <definedName name="solver_pre" localSheetId="0" hidden="1">0.000001</definedName>
    <definedName name="solver_rbv" localSheetId="0" hidden="1">1</definedName>
    <definedName name="solver_rel0" localSheetId="0" hidden="1">2</definedName>
    <definedName name="solver_rel1" localSheetId="0" hidden="1">5</definedName>
    <definedName name="solver_rel10" localSheetId="0" hidden="1">1</definedName>
    <definedName name="solver_rel11" localSheetId="0" hidden="1">1</definedName>
    <definedName name="solver_rel2" localSheetId="0" hidden="1">5</definedName>
    <definedName name="solver_rel3" localSheetId="0" hidden="1">5</definedName>
    <definedName name="solver_rel4" localSheetId="0" hidden="1">5</definedName>
    <definedName name="solver_rel5" localSheetId="0" hidden="1">5</definedName>
    <definedName name="solver_rel6" localSheetId="0" hidden="1">5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0" localSheetId="0" hidden="1">Sheet1!$I$20</definedName>
    <definedName name="solver_rhs1" localSheetId="0" hidden="1">binary</definedName>
    <definedName name="solver_rhs10" localSheetId="0" hidden="1">Sheet1!$H$23</definedName>
    <definedName name="solver_rhs11" localSheetId="0" hidden="1">Sheet1!$H$24</definedName>
    <definedName name="solver_rhs2" localSheetId="0" hidden="1">binary</definedName>
    <definedName name="solver_rhs3" localSheetId="0" hidden="1">binary</definedName>
    <definedName name="solver_rhs4" localSheetId="0" hidden="1">binary</definedName>
    <definedName name="solver_rhs5" localSheetId="0" hidden="1">binary</definedName>
    <definedName name="solver_rhs6" localSheetId="0" hidden="1">binary</definedName>
    <definedName name="solver_rhs7" localSheetId="0" hidden="1">Sheet1!$H$20</definedName>
    <definedName name="solver_rhs8" localSheetId="0" hidden="1">Sheet1!$H$21</definedName>
    <definedName name="solver_rhs9" localSheetId="0" hidden="1">Sheet1!$H$22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1" i="1"/>
  <c r="I22" i="1"/>
  <c r="I20" i="1"/>
  <c r="I18" i="1"/>
</calcChain>
</file>

<file path=xl/sharedStrings.xml><?xml version="1.0" encoding="utf-8"?>
<sst xmlns="http://schemas.openxmlformats.org/spreadsheetml/2006/main" count="8" uniqueCount="8">
  <si>
    <t>x13</t>
  </si>
  <si>
    <t>x14</t>
  </si>
  <si>
    <t>x23</t>
  </si>
  <si>
    <t>x24</t>
  </si>
  <si>
    <t>x54</t>
  </si>
  <si>
    <t>x53</t>
  </si>
  <si>
    <t>0-2-3-5-0</t>
  </si>
  <si>
    <t>0-1-4-0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</si>
</sst>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1</xdr:row>
      <xdr:rowOff>76200</xdr:rowOff>
    </xdr:from>
    <xdr:to>
      <xdr:col>15</xdr:col>
      <xdr:colOff>83761</xdr:colOff>
      <xdr:row>13</xdr:row>
      <xdr:rowOff>112977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CD705E-94BB-4CCA-97C8-ABE55CB04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266700"/>
          <a:ext cx="3712786" cy="232277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180975</xdr:rowOff>
    </xdr:from>
    <xdr:to>
      <xdr:col>7</xdr:col>
      <xdr:colOff>447119</xdr:colOff>
      <xdr:row>12</xdr:row>
      <xdr:rowOff>47356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9DE135-3066-4DE8-B3B1-DDF0D96DE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80975"/>
          <a:ext cx="4447619" cy="2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6002-814C-43AE-BDAE-81623C3D8667}">
  <dimension ref="B16:Q24"/>
  <sheetViews>
    <sheetView tabSelected="1" workbookViewId="0">
      <selection activeCell="L24" sqref="L24"/>
    </sheetView>
  </sheetViews>
  <sheetFormatPr defaultRowHeight="15" x14ac:dyDescent="0.25"/>
  <sheetData>
    <row r="16" spans="2:8" x14ac:dyDescent="0.25">
      <c r="B16" s="2" t="s">
        <v>0</v>
      </c>
      <c r="C16" s="2" t="s">
        <v>1</v>
      </c>
      <c r="D16" s="2" t="s">
        <v>2</v>
      </c>
      <c r="E16" s="2" t="s">
        <v>3</v>
      </c>
      <c r="F16" s="2" t="s">
        <v>5</v>
      </c>
      <c r="G16" s="2" t="s">
        <v>4</v>
      </c>
      <c r="H16" s="2"/>
    </row>
    <row r="17" spans="2:17" x14ac:dyDescent="0.25">
      <c r="B17">
        <v>40</v>
      </c>
      <c r="C17">
        <v>28</v>
      </c>
      <c r="D17">
        <v>20</v>
      </c>
      <c r="E17">
        <v>37</v>
      </c>
      <c r="F17">
        <v>6</v>
      </c>
      <c r="G17">
        <v>59</v>
      </c>
      <c r="H17" s="2"/>
      <c r="K17">
        <v>3</v>
      </c>
      <c r="L17">
        <v>2</v>
      </c>
      <c r="M17">
        <v>5</v>
      </c>
      <c r="Q17" t="s">
        <v>6</v>
      </c>
    </row>
    <row r="18" spans="2:17" x14ac:dyDescent="0.25">
      <c r="B18" s="3">
        <v>0</v>
      </c>
      <c r="C18" s="3">
        <v>1</v>
      </c>
      <c r="D18" s="3">
        <v>1</v>
      </c>
      <c r="E18" s="3">
        <v>0</v>
      </c>
      <c r="F18" s="3">
        <v>1</v>
      </c>
      <c r="G18" s="3">
        <v>0</v>
      </c>
      <c r="H18" s="2"/>
      <c r="I18" s="1">
        <f>SUMPRODUCT(B17:G17,B18:G18)</f>
        <v>54</v>
      </c>
      <c r="K18">
        <v>4</v>
      </c>
      <c r="L18">
        <v>1</v>
      </c>
      <c r="Q18" t="s">
        <v>7</v>
      </c>
    </row>
    <row r="19" spans="2:17" x14ac:dyDescent="0.25">
      <c r="B19" s="2"/>
      <c r="C19" s="2"/>
      <c r="D19" s="2"/>
      <c r="E19" s="2"/>
      <c r="F19" s="2"/>
      <c r="G19" s="2"/>
      <c r="H19" s="2"/>
    </row>
    <row r="20" spans="2:17" x14ac:dyDescent="0.25">
      <c r="B20" s="2">
        <v>1</v>
      </c>
      <c r="C20" s="2">
        <v>1</v>
      </c>
      <c r="D20" s="2"/>
      <c r="E20" s="2"/>
      <c r="F20" s="2"/>
      <c r="G20" s="2"/>
      <c r="H20" s="2">
        <v>1</v>
      </c>
      <c r="I20" s="1">
        <f>SUMPRODUCT($B$18:$G$18,B20:G20)</f>
        <v>1</v>
      </c>
    </row>
    <row r="21" spans="2:17" x14ac:dyDescent="0.25">
      <c r="B21" s="2"/>
      <c r="C21" s="2"/>
      <c r="D21" s="2">
        <v>1</v>
      </c>
      <c r="E21" s="2">
        <v>1</v>
      </c>
      <c r="F21" s="2"/>
      <c r="G21" s="2"/>
      <c r="H21" s="2">
        <v>1</v>
      </c>
      <c r="I21" s="1">
        <f t="shared" ref="I21:I24" si="0">SUMPRODUCT($B$18:$G$18,B21:G21)</f>
        <v>1</v>
      </c>
    </row>
    <row r="22" spans="2:17" x14ac:dyDescent="0.25">
      <c r="B22" s="2"/>
      <c r="C22" s="2"/>
      <c r="D22" s="2"/>
      <c r="E22" s="2"/>
      <c r="F22" s="2">
        <v>1</v>
      </c>
      <c r="G22" s="2">
        <v>1</v>
      </c>
      <c r="H22" s="2">
        <v>1</v>
      </c>
      <c r="I22" s="1">
        <f t="shared" si="0"/>
        <v>1</v>
      </c>
    </row>
    <row r="23" spans="2:17" x14ac:dyDescent="0.25">
      <c r="B23" s="2">
        <v>4</v>
      </c>
      <c r="C23" s="2"/>
      <c r="D23" s="2">
        <v>5</v>
      </c>
      <c r="E23" s="2"/>
      <c r="F23" s="2">
        <v>2</v>
      </c>
      <c r="G23" s="2"/>
      <c r="H23" s="2">
        <v>7</v>
      </c>
      <c r="I23" s="1">
        <f t="shared" si="0"/>
        <v>7</v>
      </c>
    </row>
    <row r="24" spans="2:17" x14ac:dyDescent="0.25">
      <c r="B24" s="2"/>
      <c r="C24" s="2">
        <v>4</v>
      </c>
      <c r="D24" s="2"/>
      <c r="E24" s="2">
        <v>5</v>
      </c>
      <c r="F24" s="2"/>
      <c r="G24" s="2">
        <v>2</v>
      </c>
      <c r="H24" s="2">
        <v>7</v>
      </c>
      <c r="I24" s="1">
        <f t="shared" si="0"/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3697DD880317C747BC7BFF4C9DD71980" ma:contentTypeVersion="10" ma:contentTypeDescription="Δημιουργία νέου εγγράφου" ma:contentTypeScope="" ma:versionID="bd2a4f9673bba2f27e1dde2a18dbbfe1">
  <xsd:schema xmlns:xsd="http://www.w3.org/2001/XMLSchema" xmlns:xs="http://www.w3.org/2001/XMLSchema" xmlns:p="http://schemas.microsoft.com/office/2006/metadata/properties" xmlns:ns3="8473c0ba-baf0-4bea-b623-157647f500c3" targetNamespace="http://schemas.microsoft.com/office/2006/metadata/properties" ma:root="true" ma:fieldsID="6ff681c53888ca4ad5cea530a0102c69" ns3:_="">
    <xsd:import namespace="8473c0ba-baf0-4bea-b623-157647f500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3c0ba-baf0-4bea-b623-157647f50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5E42CD-D95E-4FB5-B962-A3ADFC19C5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5B30F-5F45-449A-B566-7C4524E28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3c0ba-baf0-4bea-b623-157647f500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F8315-3B5C-4CF9-9763-C749360F7713}">
  <ds:schemaRefs>
    <ds:schemaRef ds:uri="8473c0ba-baf0-4bea-b623-157647f500c3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Ioannis Minis</cp:lastModifiedBy>
  <dcterms:created xsi:type="dcterms:W3CDTF">2020-05-02T06:59:42Z</dcterms:created>
  <dcterms:modified xsi:type="dcterms:W3CDTF">2020-05-04T09:18:26Z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0x0101003697DD880317C747BC7BFF4C9DD71980</vt:lpwstr>
  </property>
</Properties>
</file>